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5480" windowHeight="850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E107" i="1"/>
  <c r="E108"/>
  <c r="E109"/>
  <c r="E110"/>
  <c r="E111"/>
  <c r="E112"/>
  <c r="E113"/>
  <c r="E50"/>
  <c r="E61" l="1"/>
  <c r="E82"/>
  <c r="E73"/>
  <c r="E74"/>
  <c r="E75"/>
  <c r="E76"/>
  <c r="E77"/>
  <c r="E78"/>
  <c r="E79"/>
  <c r="E80"/>
  <c r="E20"/>
  <c r="E21"/>
  <c r="E14"/>
  <c r="E18"/>
  <c r="E66"/>
  <c r="E85"/>
  <c r="E87"/>
  <c r="E86"/>
  <c r="E46"/>
  <c r="E47"/>
  <c r="E94" l="1"/>
  <c r="E93"/>
  <c r="E90"/>
  <c r="E88"/>
  <c r="E57"/>
  <c r="E51"/>
  <c r="E49"/>
  <c r="E48"/>
  <c r="E60"/>
  <c r="E41"/>
  <c r="E29"/>
  <c r="E25"/>
  <c r="E92"/>
  <c r="E100"/>
  <c r="E99"/>
  <c r="E67"/>
  <c r="E65"/>
  <c r="E84"/>
  <c r="E1"/>
  <c r="E114"/>
  <c r="E115"/>
  <c r="E116"/>
  <c r="E117"/>
  <c r="E118"/>
  <c r="E55"/>
  <c r="E56"/>
  <c r="E62"/>
  <c r="E58"/>
  <c r="E59"/>
  <c r="E23"/>
  <c r="E12" l="1"/>
  <c r="E105"/>
  <c r="E104"/>
  <c r="E102"/>
  <c r="E96"/>
  <c r="E97"/>
  <c r="E98"/>
  <c r="E83"/>
  <c r="E89"/>
  <c r="E68"/>
  <c r="E69"/>
  <c r="E70"/>
  <c r="E64"/>
  <c r="E53"/>
  <c r="E54"/>
  <c r="E36"/>
  <c r="E37"/>
  <c r="E38"/>
  <c r="E39"/>
  <c r="E40"/>
  <c r="E42"/>
  <c r="E43"/>
  <c r="E44"/>
  <c r="E45"/>
  <c r="E35"/>
  <c r="E19"/>
  <c r="E22"/>
  <c r="E26"/>
  <c r="E27"/>
  <c r="E28"/>
  <c r="E30"/>
  <c r="E31"/>
  <c r="E32"/>
  <c r="E33"/>
  <c r="E17"/>
  <c r="E13"/>
  <c r="E15"/>
  <c r="E119" l="1"/>
  <c r="E120" s="1"/>
  <c r="E121" s="1"/>
</calcChain>
</file>

<file path=xl/sharedStrings.xml><?xml version="1.0" encoding="utf-8"?>
<sst xmlns="http://schemas.openxmlformats.org/spreadsheetml/2006/main" count="154" uniqueCount="140">
  <si>
    <t>Банкетные блюда</t>
  </si>
  <si>
    <t>1 кг.</t>
  </si>
  <si>
    <t>Вес выхода</t>
  </si>
  <si>
    <t>Цена</t>
  </si>
  <si>
    <t>Кол-во</t>
  </si>
  <si>
    <t>Сумма</t>
  </si>
  <si>
    <t>Индейка фаршированная яблоками и черносливом</t>
  </si>
  <si>
    <t>100/100</t>
  </si>
  <si>
    <t>40/10/15</t>
  </si>
  <si>
    <t>Салаты</t>
  </si>
  <si>
    <t>Горячие закуски</t>
  </si>
  <si>
    <t>150/50</t>
  </si>
  <si>
    <t>Гарниры</t>
  </si>
  <si>
    <t>Десерты</t>
  </si>
  <si>
    <t>Напитки</t>
  </si>
  <si>
    <t>Морс клюквенный</t>
  </si>
  <si>
    <t>1 л.</t>
  </si>
  <si>
    <t>Итого:</t>
  </si>
  <si>
    <t>Итого с обслуживанием:</t>
  </si>
  <si>
    <t xml:space="preserve">Заказчик:   </t>
  </si>
  <si>
    <t xml:space="preserve">Дата мероприятия:   </t>
  </si>
  <si>
    <t xml:space="preserve">Зал:   </t>
  </si>
  <si>
    <t xml:space="preserve">Количество человек:   </t>
  </si>
  <si>
    <t xml:space="preserve">Время начала мероприятия:    </t>
  </si>
  <si>
    <t xml:space="preserve">Предоплата:    </t>
  </si>
  <si>
    <t xml:space="preserve">     </t>
  </si>
  <si>
    <t>Птица</t>
  </si>
  <si>
    <t>Барашек фаршированный телятиной</t>
  </si>
  <si>
    <t>Стерлядь фаршированная лососем.</t>
  </si>
  <si>
    <t>Канапе</t>
  </si>
  <si>
    <t>Грибной микс</t>
  </si>
  <si>
    <t xml:space="preserve">Теплый салат с морепродуктами </t>
  </si>
  <si>
    <t xml:space="preserve">Салат "Оливье" с говядиной </t>
  </si>
  <si>
    <t xml:space="preserve">Салат "Капрезе" </t>
  </si>
  <si>
    <t>Салат "Греческий"</t>
  </si>
  <si>
    <t>Блины с красной икрой</t>
  </si>
  <si>
    <t>Картофель фри</t>
  </si>
  <si>
    <t>Рыба</t>
  </si>
  <si>
    <r>
      <t xml:space="preserve">Овощи гриль </t>
    </r>
    <r>
      <rPr>
        <b/>
        <i/>
        <sz val="9"/>
        <color theme="1"/>
        <rFont val="Calibri"/>
        <family val="2"/>
        <charset val="204"/>
        <scheme val="minor"/>
      </rPr>
      <t>(помидоры, цукини, балгарский перец)</t>
    </r>
  </si>
  <si>
    <t>Мясо</t>
  </si>
  <si>
    <t xml:space="preserve">Чизкейк </t>
  </si>
  <si>
    <t xml:space="preserve">Сок в ассортименте </t>
  </si>
  <si>
    <t>Алкогольные напитки</t>
  </si>
  <si>
    <t>Обслуживание:</t>
  </si>
  <si>
    <t>Наименование</t>
  </si>
  <si>
    <t xml:space="preserve">Контактная информация:    </t>
  </si>
  <si>
    <r>
      <t xml:space="preserve">Помидоры черри с моцарелой </t>
    </r>
    <r>
      <rPr>
        <b/>
        <i/>
        <sz val="9"/>
        <color theme="1"/>
        <rFont val="Calibri"/>
        <family val="2"/>
        <charset val="204"/>
        <scheme val="minor"/>
      </rPr>
      <t>(2шт.)</t>
    </r>
  </si>
  <si>
    <r>
      <t xml:space="preserve">Канапе из сыра с ягодами </t>
    </r>
    <r>
      <rPr>
        <b/>
        <i/>
        <sz val="9"/>
        <color theme="1"/>
        <rFont val="Calibri"/>
        <family val="2"/>
        <charset val="204"/>
        <scheme val="minor"/>
      </rPr>
      <t>(2шт.)</t>
    </r>
  </si>
  <si>
    <r>
      <t xml:space="preserve">Икра красная с тостами и маслом </t>
    </r>
    <r>
      <rPr>
        <b/>
        <i/>
        <sz val="9"/>
        <color theme="1"/>
        <rFont val="Calibri"/>
        <family val="2"/>
        <charset val="204"/>
        <scheme val="minor"/>
      </rPr>
      <t>(2шт.)</t>
    </r>
  </si>
  <si>
    <t>Основное горячее (на Ваш выбор)</t>
  </si>
  <si>
    <t xml:space="preserve">Соленья </t>
  </si>
  <si>
    <t xml:space="preserve">Сельдь по-русски </t>
  </si>
  <si>
    <t>150/60</t>
  </si>
  <si>
    <t xml:space="preserve">Закуска овощная </t>
  </si>
  <si>
    <t>Салат "Домашний"</t>
  </si>
  <si>
    <t>Чесночные гренки</t>
  </si>
  <si>
    <t xml:space="preserve">Пельмени запечённые с грибами </t>
  </si>
  <si>
    <t>Блины с мёдом</t>
  </si>
  <si>
    <t>190/110/50</t>
  </si>
  <si>
    <t xml:space="preserve">Кенийская фасоль </t>
  </si>
  <si>
    <t>Картофельные дольки в травах</t>
  </si>
  <si>
    <t>Овощи на пару</t>
  </si>
  <si>
    <t>Рис Басмати</t>
  </si>
  <si>
    <t>Тирамису</t>
  </si>
  <si>
    <t>Судак в фольге</t>
  </si>
  <si>
    <r>
      <t xml:space="preserve">Штрудель яблочный </t>
    </r>
    <r>
      <rPr>
        <b/>
        <i/>
        <sz val="9"/>
        <color theme="1"/>
        <rFont val="Calibri"/>
        <family val="2"/>
        <charset val="204"/>
        <scheme val="minor"/>
      </rPr>
      <t>(с шариком мороженого)</t>
    </r>
  </si>
  <si>
    <t>Фрукты и ягоды в асс.</t>
  </si>
  <si>
    <t>Поросенок  фарш. куриным филе и ветчиной из индейки</t>
  </si>
  <si>
    <t>Оливки /Маслины</t>
  </si>
  <si>
    <t>150/10</t>
  </si>
  <si>
    <t xml:space="preserve"> </t>
  </si>
  <si>
    <r>
      <t xml:space="preserve">Рулетики баклажанные с грецким орехам </t>
    </r>
    <r>
      <rPr>
        <b/>
        <i/>
        <sz val="9"/>
        <color theme="1"/>
        <rFont val="Calibri"/>
        <family val="2"/>
        <charset val="204"/>
        <scheme val="minor"/>
      </rPr>
      <t>(5шт.)</t>
    </r>
  </si>
  <si>
    <t>Колбасное плато</t>
  </si>
  <si>
    <t>Жульен грибной/куриный</t>
  </si>
  <si>
    <t>Пельмени отварные</t>
  </si>
  <si>
    <t>Кесадилья с курицей</t>
  </si>
  <si>
    <t>Сибас на гриле( цена за 100 гр.)</t>
  </si>
  <si>
    <t>Дорадо(цена за 100 гр.)</t>
  </si>
  <si>
    <t>Палтус океанический(цена за 100 гр.)</t>
  </si>
  <si>
    <t>Хлебная корзина       (3 черных/3 белых)</t>
  </si>
  <si>
    <t>100/40/10</t>
  </si>
  <si>
    <t>2000гр</t>
  </si>
  <si>
    <t>50/50/50</t>
  </si>
  <si>
    <t>150/30</t>
  </si>
  <si>
    <t>190/40</t>
  </si>
  <si>
    <t>Салат "Отелло"</t>
  </si>
  <si>
    <t>Блины со сметаной</t>
  </si>
  <si>
    <t>150/100/30</t>
  </si>
  <si>
    <t>250/50</t>
  </si>
  <si>
    <t>Касталета</t>
  </si>
  <si>
    <t>Мясо по-франзузски</t>
  </si>
  <si>
    <t>Свиные медальоны(с картофельным пюре)</t>
  </si>
  <si>
    <t>150/100/100</t>
  </si>
  <si>
    <r>
      <t>Язык говяжий (</t>
    </r>
    <r>
      <rPr>
        <b/>
        <i/>
        <sz val="10"/>
        <color theme="1"/>
        <rFont val="Calibri"/>
        <family val="2"/>
        <charset val="204"/>
        <scheme val="minor"/>
      </rPr>
      <t>запеченный с сыром и грибами</t>
    </r>
    <r>
      <rPr>
        <b/>
        <i/>
        <sz val="11"/>
        <color theme="1"/>
        <rFont val="Calibri"/>
        <family val="2"/>
        <charset val="204"/>
        <scheme val="minor"/>
      </rPr>
      <t>)</t>
    </r>
  </si>
  <si>
    <t>Филе куриной грудки (с овощами гриль)</t>
  </si>
  <si>
    <r>
      <t>Филе куриной грудки (</t>
    </r>
    <r>
      <rPr>
        <b/>
        <i/>
        <sz val="9"/>
        <color theme="1"/>
        <rFont val="Calibri"/>
        <family val="2"/>
        <charset val="204"/>
        <scheme val="minor"/>
      </rPr>
      <t>фаршированное сыром</t>
    </r>
    <r>
      <rPr>
        <b/>
        <i/>
        <sz val="11"/>
        <color theme="1"/>
        <rFont val="Calibri"/>
        <family val="2"/>
        <charset val="204"/>
        <scheme val="minor"/>
      </rPr>
      <t>)</t>
    </r>
  </si>
  <si>
    <r>
      <t>Филе куриной грудки (</t>
    </r>
    <r>
      <rPr>
        <b/>
        <i/>
        <sz val="9"/>
        <color theme="1"/>
        <rFont val="Calibri"/>
        <family val="2"/>
        <charset val="204"/>
        <scheme val="minor"/>
      </rPr>
      <t>с базиликом и томатами</t>
    </r>
    <r>
      <rPr>
        <b/>
        <i/>
        <sz val="11"/>
        <color theme="1"/>
        <rFont val="Calibri"/>
        <family val="2"/>
        <charset val="204"/>
        <scheme val="minor"/>
      </rPr>
      <t>)</t>
    </r>
  </si>
  <si>
    <t>170/50</t>
  </si>
  <si>
    <r>
      <t>Мороженое (</t>
    </r>
    <r>
      <rPr>
        <b/>
        <i/>
        <sz val="9"/>
        <color theme="1"/>
        <rFont val="Calibri"/>
        <family val="2"/>
        <charset val="204"/>
        <scheme val="minor"/>
      </rPr>
      <t>Ваниль, клубника, шоколад (1 шарик))</t>
    </r>
  </si>
  <si>
    <t>0,750</t>
  </si>
  <si>
    <t>Царская серебрянная</t>
  </si>
  <si>
    <t>0,5</t>
  </si>
  <si>
    <t>Салат с куриной грудкой</t>
  </si>
  <si>
    <t>Салат с тигровыми креветками</t>
  </si>
  <si>
    <t>Сибас с овощами</t>
  </si>
  <si>
    <t>Корейка с ананасом</t>
  </si>
  <si>
    <t>Свиная вырезка</t>
  </si>
  <si>
    <t>230/50</t>
  </si>
  <si>
    <t>Мясной сэт</t>
  </si>
  <si>
    <t>180/180/180/150</t>
  </si>
  <si>
    <t>Картофельное пюре</t>
  </si>
  <si>
    <t>Язык заливной (сезонное блюдо)(зимнее)</t>
  </si>
  <si>
    <t>Помидоры фаршированные сыром (4 шт)</t>
  </si>
  <si>
    <t xml:space="preserve">Закуска мясная </t>
  </si>
  <si>
    <t xml:space="preserve">Закуска рыбная </t>
  </si>
  <si>
    <t xml:space="preserve">Сырное плато </t>
  </si>
  <si>
    <t xml:space="preserve">Салат "Цезарь" с курицей </t>
  </si>
  <si>
    <t xml:space="preserve">Салат "Цезарь" с лососем </t>
  </si>
  <si>
    <t xml:space="preserve">Салат "Цезарь" с тигровыми креветками. </t>
  </si>
  <si>
    <t xml:space="preserve">Салат "Палермо" </t>
  </si>
  <si>
    <t xml:space="preserve">Салат "Гавайский" </t>
  </si>
  <si>
    <t xml:space="preserve">Салат "С голубым сыром и грушей" </t>
  </si>
  <si>
    <t>Блины с неркой</t>
  </si>
  <si>
    <t xml:space="preserve">"Старый город" </t>
  </si>
  <si>
    <t xml:space="preserve">Лосось  на гриле( с шпинатом) </t>
  </si>
  <si>
    <t xml:space="preserve">Лосось  запечённый с яблоком </t>
  </si>
  <si>
    <t>Пеш Рок полусладкое белое/красное</t>
  </si>
  <si>
    <t>Терре Аллегре белое/красное полусухое</t>
  </si>
  <si>
    <t>Дон Кихот полусладкое белое/красное</t>
  </si>
  <si>
    <t>Винья Майпо белое/красное</t>
  </si>
  <si>
    <t>Абрао Дюрсо полусладкое/брют</t>
  </si>
  <si>
    <t xml:space="preserve">Салат "Пасадена" </t>
  </si>
  <si>
    <t>Рулетики ветчинные (4 шт.)</t>
  </si>
  <si>
    <t>Жаркое из телятины в горшочке</t>
  </si>
  <si>
    <t>Водка Мягков</t>
  </si>
  <si>
    <t>Пивной набор</t>
  </si>
  <si>
    <t>290/50</t>
  </si>
  <si>
    <t xml:space="preserve">Салат "Мясной" </t>
  </si>
  <si>
    <t>Салат с креветками и сыром Моцарелла</t>
  </si>
  <si>
    <t>Бефстроганов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</si>
</sst>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1"/>
      <color theme="1"/>
      <name val="Cambria"/>
      <family val="1"/>
      <charset val="204"/>
    </font>
    <font>
      <b/>
      <i/>
      <sz val="9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24"/>
      <color theme="5" tint="-0.249977111117893"/>
      <name val="Mistral"/>
      <family val="4"/>
      <charset val="204"/>
    </font>
    <font>
      <b/>
      <i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8"/>
      <color theme="1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2" fillId="0" borderId="0" xfId="0" applyFont="1" applyAlignment="1"/>
    <xf numFmtId="0" fontId="4" fillId="3" borderId="4" xfId="0" applyFont="1" applyFill="1" applyBorder="1" applyAlignment="1">
      <alignment horizontal="center"/>
    </xf>
    <xf numFmtId="9" fontId="4" fillId="3" borderId="4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0" fontId="0" fillId="0" borderId="1" xfId="0" applyBorder="1"/>
    <xf numFmtId="0" fontId="8" fillId="0" borderId="0" xfId="0" applyFont="1"/>
    <xf numFmtId="14" fontId="9" fillId="0" borderId="0" xfId="0" applyNumberFormat="1" applyFont="1" applyAlignment="1"/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3" borderId="2" xfId="0" applyFont="1" applyFill="1" applyBorder="1" applyAlignment="1">
      <alignment horizontal="right"/>
    </xf>
    <xf numFmtId="0" fontId="4" fillId="3" borderId="3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86F7F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171450</xdr:rowOff>
    </xdr:from>
    <xdr:to>
      <xdr:col>0</xdr:col>
      <xdr:colOff>1666875</xdr:colOff>
      <xdr:row>5</xdr:row>
      <xdr:rowOff>33214</xdr:rowOff>
    </xdr:to>
    <xdr:pic>
      <xdr:nvPicPr>
        <xdr:cNvPr id="2" name="Рисунок 1" descr="Ecotel_log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171450"/>
          <a:ext cx="1666874" cy="8809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2"/>
  <sheetViews>
    <sheetView tabSelected="1" topLeftCell="A88" workbookViewId="0">
      <selection activeCell="D99" sqref="D99"/>
    </sheetView>
  </sheetViews>
  <sheetFormatPr defaultRowHeight="15"/>
  <cols>
    <col min="1" max="1" width="50.42578125" customWidth="1"/>
    <col min="2" max="2" width="12.7109375" customWidth="1"/>
    <col min="3" max="3" width="9" customWidth="1"/>
    <col min="4" max="4" width="10.28515625" customWidth="1"/>
    <col min="5" max="5" width="15" customWidth="1"/>
  </cols>
  <sheetData>
    <row r="1" spans="1:7" ht="20.25" customHeight="1">
      <c r="A1" s="44"/>
      <c r="B1" s="44"/>
      <c r="C1" s="13"/>
      <c r="D1" s="13"/>
      <c r="E1" s="21">
        <f ca="1">TODAY()</f>
        <v>42360</v>
      </c>
    </row>
    <row r="2" spans="1:7">
      <c r="A2" s="10" t="s">
        <v>19</v>
      </c>
      <c r="B2" s="45"/>
      <c r="C2" s="46"/>
      <c r="D2" s="46"/>
      <c r="E2" s="47"/>
    </row>
    <row r="3" spans="1:7">
      <c r="A3" s="10" t="s">
        <v>20</v>
      </c>
      <c r="B3" s="38"/>
      <c r="C3" s="39"/>
      <c r="D3" s="39"/>
      <c r="E3" s="40"/>
    </row>
    <row r="4" spans="1:7">
      <c r="A4" s="10" t="s">
        <v>21</v>
      </c>
      <c r="B4" s="35"/>
      <c r="C4" s="36"/>
      <c r="D4" s="36"/>
      <c r="E4" s="37"/>
    </row>
    <row r="5" spans="1:7">
      <c r="A5" s="10" t="s">
        <v>22</v>
      </c>
      <c r="B5" s="38"/>
      <c r="C5" s="39"/>
      <c r="D5" s="39"/>
      <c r="E5" s="40"/>
    </row>
    <row r="6" spans="1:7">
      <c r="A6" s="11" t="s">
        <v>23</v>
      </c>
      <c r="B6" s="41"/>
      <c r="C6" s="42"/>
      <c r="D6" s="42"/>
      <c r="E6" s="43"/>
    </row>
    <row r="7" spans="1:7">
      <c r="A7" s="10" t="s">
        <v>45</v>
      </c>
      <c r="B7" s="38"/>
      <c r="C7" s="39"/>
      <c r="D7" s="39"/>
      <c r="E7" s="40"/>
    </row>
    <row r="8" spans="1:7">
      <c r="A8" s="9" t="s">
        <v>25</v>
      </c>
      <c r="B8" s="25"/>
      <c r="C8" s="26"/>
      <c r="D8" s="26"/>
      <c r="E8" s="27"/>
    </row>
    <row r="9" spans="1:7">
      <c r="A9" s="12" t="s">
        <v>24</v>
      </c>
      <c r="B9" s="28"/>
      <c r="C9" s="28"/>
      <c r="D9" s="29"/>
      <c r="E9" s="28"/>
    </row>
    <row r="10" spans="1:7" ht="15" customHeight="1">
      <c r="A10" s="5" t="s">
        <v>44</v>
      </c>
      <c r="B10" s="6" t="s">
        <v>2</v>
      </c>
      <c r="C10" s="6" t="s">
        <v>4</v>
      </c>
      <c r="D10" s="18" t="s">
        <v>3</v>
      </c>
      <c r="E10" s="6" t="s">
        <v>5</v>
      </c>
    </row>
    <row r="11" spans="1:7" ht="15" customHeight="1">
      <c r="A11" s="22" t="s">
        <v>0</v>
      </c>
      <c r="B11" s="23"/>
      <c r="C11" s="23"/>
      <c r="D11" s="24"/>
      <c r="E11" s="8"/>
    </row>
    <row r="12" spans="1:7">
      <c r="A12" s="2" t="s">
        <v>27</v>
      </c>
      <c r="B12" s="1" t="s">
        <v>1</v>
      </c>
      <c r="C12" s="1"/>
      <c r="D12" s="1">
        <v>2500</v>
      </c>
      <c r="E12" s="1">
        <f>C12*D12</f>
        <v>0</v>
      </c>
    </row>
    <row r="13" spans="1:7" ht="30">
      <c r="A13" s="2" t="s">
        <v>67</v>
      </c>
      <c r="B13" s="1" t="s">
        <v>1</v>
      </c>
      <c r="C13" s="1"/>
      <c r="D13" s="1">
        <v>3200</v>
      </c>
      <c r="E13" s="1">
        <f>C13*D13</f>
        <v>0</v>
      </c>
      <c r="G13" t="s">
        <v>70</v>
      </c>
    </row>
    <row r="14" spans="1:7">
      <c r="A14" s="3" t="s">
        <v>6</v>
      </c>
      <c r="B14" s="1" t="s">
        <v>1</v>
      </c>
      <c r="C14" s="1"/>
      <c r="D14" s="1">
        <v>1600</v>
      </c>
      <c r="E14" s="1">
        <f>C14*D14</f>
        <v>0</v>
      </c>
    </row>
    <row r="15" spans="1:7">
      <c r="A15" s="2" t="s">
        <v>28</v>
      </c>
      <c r="B15" s="1" t="s">
        <v>1</v>
      </c>
      <c r="C15" s="1"/>
      <c r="D15" s="1">
        <v>4000</v>
      </c>
      <c r="E15" s="1">
        <f>C15*D15</f>
        <v>0</v>
      </c>
    </row>
    <row r="16" spans="1:7" ht="16.5" customHeight="1">
      <c r="A16" s="22" t="s">
        <v>29</v>
      </c>
      <c r="B16" s="23"/>
      <c r="C16" s="23"/>
      <c r="D16" s="24"/>
      <c r="E16" s="6"/>
    </row>
    <row r="17" spans="1:8">
      <c r="A17" s="3" t="s">
        <v>71</v>
      </c>
      <c r="B17" s="1">
        <v>150</v>
      </c>
      <c r="C17" s="1"/>
      <c r="D17" s="1">
        <v>240</v>
      </c>
      <c r="E17" s="1">
        <f>C17*D17</f>
        <v>0</v>
      </c>
    </row>
    <row r="18" spans="1:8">
      <c r="A18" s="3" t="s">
        <v>132</v>
      </c>
      <c r="B18" s="1">
        <v>150</v>
      </c>
      <c r="C18" s="1"/>
      <c r="D18" s="1">
        <v>240</v>
      </c>
      <c r="E18" s="1">
        <f t="shared" ref="E18" si="0">D18*C18</f>
        <v>0</v>
      </c>
    </row>
    <row r="19" spans="1:8">
      <c r="A19" s="3" t="s">
        <v>46</v>
      </c>
      <c r="B19" s="1">
        <v>60</v>
      </c>
      <c r="C19" s="1"/>
      <c r="D19" s="1">
        <v>170</v>
      </c>
      <c r="E19" s="1">
        <f t="shared" ref="E19:E33" si="1">C19*D19</f>
        <v>0</v>
      </c>
    </row>
    <row r="20" spans="1:8">
      <c r="A20" s="3" t="s">
        <v>111</v>
      </c>
      <c r="B20" s="1">
        <v>75</v>
      </c>
      <c r="C20" s="1"/>
      <c r="D20" s="1">
        <v>200</v>
      </c>
      <c r="E20" s="1">
        <f t="shared" ref="E20" si="2">D20*C20</f>
        <v>0</v>
      </c>
    </row>
    <row r="21" spans="1:8">
      <c r="A21" s="3" t="s">
        <v>112</v>
      </c>
      <c r="B21" s="1">
        <v>75</v>
      </c>
      <c r="C21" s="1"/>
      <c r="D21" s="1">
        <v>230</v>
      </c>
      <c r="E21" s="1">
        <f t="shared" ref="E21" si="3">D21*C21</f>
        <v>0</v>
      </c>
    </row>
    <row r="22" spans="1:8">
      <c r="A22" s="3" t="s">
        <v>47</v>
      </c>
      <c r="B22" s="1">
        <v>60</v>
      </c>
      <c r="C22" s="1"/>
      <c r="D22" s="1">
        <v>140</v>
      </c>
      <c r="E22" s="1">
        <f t="shared" si="1"/>
        <v>0</v>
      </c>
    </row>
    <row r="23" spans="1:8">
      <c r="A23" s="3" t="s">
        <v>48</v>
      </c>
      <c r="B23" s="1" t="s">
        <v>8</v>
      </c>
      <c r="C23" s="1"/>
      <c r="D23" s="1">
        <v>240</v>
      </c>
      <c r="E23" s="1">
        <f>C23*D23</f>
        <v>0</v>
      </c>
    </row>
    <row r="24" spans="1:8" ht="15.75">
      <c r="A24" s="22"/>
      <c r="B24" s="23"/>
      <c r="C24" s="23"/>
      <c r="D24" s="24"/>
      <c r="E24" s="6"/>
    </row>
    <row r="25" spans="1:8">
      <c r="A25" s="3" t="s">
        <v>68</v>
      </c>
      <c r="B25" s="1" t="s">
        <v>69</v>
      </c>
      <c r="C25" s="1"/>
      <c r="D25" s="1">
        <v>180</v>
      </c>
      <c r="E25" s="1">
        <f t="shared" si="1"/>
        <v>0</v>
      </c>
    </row>
    <row r="26" spans="1:8">
      <c r="A26" s="2" t="s">
        <v>50</v>
      </c>
      <c r="B26" s="1">
        <v>200</v>
      </c>
      <c r="C26" s="1"/>
      <c r="D26" s="1">
        <v>200</v>
      </c>
      <c r="E26" s="1">
        <f t="shared" si="1"/>
        <v>0</v>
      </c>
    </row>
    <row r="27" spans="1:8">
      <c r="A27" s="2" t="s">
        <v>51</v>
      </c>
      <c r="B27" s="1" t="s">
        <v>7</v>
      </c>
      <c r="C27" s="1"/>
      <c r="D27" s="1">
        <v>280</v>
      </c>
      <c r="E27" s="1">
        <f t="shared" si="1"/>
        <v>0</v>
      </c>
    </row>
    <row r="28" spans="1:8">
      <c r="A28" s="3" t="s">
        <v>30</v>
      </c>
      <c r="B28" s="1">
        <v>200</v>
      </c>
      <c r="C28" s="1"/>
      <c r="D28" s="1">
        <v>280</v>
      </c>
      <c r="E28" s="1">
        <f t="shared" si="1"/>
        <v>0</v>
      </c>
    </row>
    <row r="29" spans="1:8">
      <c r="A29" s="3" t="s">
        <v>72</v>
      </c>
      <c r="B29" s="1" t="s">
        <v>82</v>
      </c>
      <c r="C29" s="1"/>
      <c r="D29" s="1">
        <v>390</v>
      </c>
      <c r="E29" s="1">
        <f t="shared" si="1"/>
        <v>0</v>
      </c>
    </row>
    <row r="30" spans="1:8">
      <c r="A30" s="3" t="s">
        <v>113</v>
      </c>
      <c r="B30" s="1" t="s">
        <v>52</v>
      </c>
      <c r="C30" s="1"/>
      <c r="D30" s="1">
        <v>455</v>
      </c>
      <c r="E30" s="1">
        <f t="shared" si="1"/>
        <v>0</v>
      </c>
    </row>
    <row r="31" spans="1:8">
      <c r="A31" s="3" t="s">
        <v>114</v>
      </c>
      <c r="B31" s="1" t="s">
        <v>83</v>
      </c>
      <c r="C31" s="1"/>
      <c r="D31" s="1">
        <v>485</v>
      </c>
      <c r="E31" s="1">
        <f t="shared" si="1"/>
        <v>0</v>
      </c>
    </row>
    <row r="32" spans="1:8">
      <c r="A32" s="3" t="s">
        <v>115</v>
      </c>
      <c r="B32" s="1">
        <v>150</v>
      </c>
      <c r="C32" s="1"/>
      <c r="D32" s="1">
        <v>460</v>
      </c>
      <c r="E32" s="1">
        <f t="shared" si="1"/>
        <v>0</v>
      </c>
      <c r="H32" s="4"/>
    </row>
    <row r="33" spans="1:5">
      <c r="A33" s="3" t="s">
        <v>53</v>
      </c>
      <c r="B33" s="1">
        <v>290</v>
      </c>
      <c r="C33" s="1"/>
      <c r="D33" s="1">
        <v>280</v>
      </c>
      <c r="E33" s="1">
        <f t="shared" si="1"/>
        <v>0</v>
      </c>
    </row>
    <row r="34" spans="1:5" ht="15.75">
      <c r="A34" s="22" t="s">
        <v>9</v>
      </c>
      <c r="B34" s="23"/>
      <c r="C34" s="23"/>
      <c r="D34" s="24"/>
      <c r="E34" s="6"/>
    </row>
    <row r="35" spans="1:5">
      <c r="A35" s="2" t="s">
        <v>32</v>
      </c>
      <c r="B35" s="1">
        <v>150</v>
      </c>
      <c r="C35" s="1"/>
      <c r="D35" s="1">
        <v>240</v>
      </c>
      <c r="E35" s="1">
        <f>C35*D35</f>
        <v>0</v>
      </c>
    </row>
    <row r="36" spans="1:5">
      <c r="A36" s="3" t="s">
        <v>116</v>
      </c>
      <c r="B36" s="1">
        <v>290</v>
      </c>
      <c r="C36" s="1"/>
      <c r="D36" s="1">
        <v>360</v>
      </c>
      <c r="E36" s="1">
        <f t="shared" ref="E36:E51" si="4">C36*D36</f>
        <v>0</v>
      </c>
    </row>
    <row r="37" spans="1:5">
      <c r="A37" s="3" t="s">
        <v>117</v>
      </c>
      <c r="B37" s="1">
        <v>290</v>
      </c>
      <c r="C37" s="1"/>
      <c r="D37" s="1">
        <v>455</v>
      </c>
      <c r="E37" s="1">
        <f t="shared" si="4"/>
        <v>0</v>
      </c>
    </row>
    <row r="38" spans="1:5">
      <c r="A38" s="3" t="s">
        <v>118</v>
      </c>
      <c r="B38" s="1">
        <v>290</v>
      </c>
      <c r="C38" s="1"/>
      <c r="D38" s="1">
        <v>485</v>
      </c>
      <c r="E38" s="1">
        <f t="shared" si="4"/>
        <v>0</v>
      </c>
    </row>
    <row r="39" spans="1:5">
      <c r="A39" s="2" t="s">
        <v>33</v>
      </c>
      <c r="B39" s="1">
        <v>300</v>
      </c>
      <c r="C39" s="1"/>
      <c r="D39" s="1">
        <v>450</v>
      </c>
      <c r="E39" s="1">
        <f t="shared" si="4"/>
        <v>0</v>
      </c>
    </row>
    <row r="40" spans="1:5">
      <c r="A40" s="2" t="s">
        <v>34</v>
      </c>
      <c r="B40" s="1">
        <v>260</v>
      </c>
      <c r="C40" s="1"/>
      <c r="D40" s="1">
        <v>290</v>
      </c>
      <c r="E40" s="1">
        <f t="shared" si="4"/>
        <v>0</v>
      </c>
    </row>
    <row r="41" spans="1:5">
      <c r="A41" s="2" t="s">
        <v>131</v>
      </c>
      <c r="B41" s="1">
        <v>255</v>
      </c>
      <c r="C41" s="1"/>
      <c r="D41" s="1">
        <v>330</v>
      </c>
      <c r="E41" s="1">
        <f t="shared" si="4"/>
        <v>0</v>
      </c>
    </row>
    <row r="42" spans="1:5">
      <c r="A42" s="2" t="s">
        <v>54</v>
      </c>
      <c r="B42" s="1">
        <v>200</v>
      </c>
      <c r="C42" s="1"/>
      <c r="D42" s="1">
        <v>220</v>
      </c>
      <c r="E42" s="1">
        <f t="shared" si="4"/>
        <v>0</v>
      </c>
    </row>
    <row r="43" spans="1:5">
      <c r="A43" s="2" t="s">
        <v>31</v>
      </c>
      <c r="B43" s="1" t="s">
        <v>84</v>
      </c>
      <c r="C43" s="1"/>
      <c r="D43" s="1">
        <v>470</v>
      </c>
      <c r="E43" s="1">
        <f t="shared" si="4"/>
        <v>0</v>
      </c>
    </row>
    <row r="44" spans="1:5">
      <c r="A44" s="2" t="s">
        <v>85</v>
      </c>
      <c r="B44" s="1">
        <v>150</v>
      </c>
      <c r="C44" s="1"/>
      <c r="D44" s="1">
        <v>250</v>
      </c>
      <c r="E44" s="1">
        <f t="shared" si="4"/>
        <v>0</v>
      </c>
    </row>
    <row r="45" spans="1:5">
      <c r="A45" s="2" t="s">
        <v>119</v>
      </c>
      <c r="B45" s="1">
        <v>250</v>
      </c>
      <c r="C45" s="1"/>
      <c r="D45" s="1">
        <v>295</v>
      </c>
      <c r="E45" s="1">
        <f t="shared" si="4"/>
        <v>0</v>
      </c>
    </row>
    <row r="46" spans="1:5">
      <c r="A46" s="3" t="s">
        <v>102</v>
      </c>
      <c r="B46" s="1">
        <v>250</v>
      </c>
      <c r="C46" s="1"/>
      <c r="D46" s="1">
        <v>265</v>
      </c>
      <c r="E46" s="1">
        <f t="shared" ref="E46" si="5">D46*C46</f>
        <v>0</v>
      </c>
    </row>
    <row r="47" spans="1:5">
      <c r="A47" s="3" t="s">
        <v>103</v>
      </c>
      <c r="B47" s="1">
        <v>200</v>
      </c>
      <c r="C47" s="1"/>
      <c r="D47" s="1">
        <v>445</v>
      </c>
      <c r="E47" s="1">
        <f t="shared" ref="E47" si="6">D47*C47</f>
        <v>0</v>
      </c>
    </row>
    <row r="48" spans="1:5">
      <c r="A48" s="2" t="s">
        <v>120</v>
      </c>
      <c r="B48" s="1">
        <v>200</v>
      </c>
      <c r="C48" s="1"/>
      <c r="D48" s="1">
        <v>265</v>
      </c>
      <c r="E48" s="1">
        <f t="shared" si="4"/>
        <v>0</v>
      </c>
    </row>
    <row r="49" spans="1:5">
      <c r="A49" s="2" t="s">
        <v>121</v>
      </c>
      <c r="B49" s="1">
        <v>230</v>
      </c>
      <c r="C49" s="1"/>
      <c r="D49" s="1">
        <v>355</v>
      </c>
      <c r="E49" s="1">
        <f t="shared" si="4"/>
        <v>0</v>
      </c>
    </row>
    <row r="50" spans="1:5">
      <c r="A50" s="2" t="s">
        <v>137</v>
      </c>
      <c r="B50" s="1">
        <v>200</v>
      </c>
      <c r="C50" s="1"/>
      <c r="D50" s="1">
        <v>280</v>
      </c>
      <c r="E50" s="1">
        <f t="shared" ref="E50" si="7">C50*D50</f>
        <v>0</v>
      </c>
    </row>
    <row r="51" spans="1:5">
      <c r="A51" s="2" t="s">
        <v>138</v>
      </c>
      <c r="B51" s="1">
        <v>280</v>
      </c>
      <c r="C51" s="1"/>
      <c r="D51" s="1">
        <v>495</v>
      </c>
      <c r="E51" s="1">
        <f t="shared" si="4"/>
        <v>0</v>
      </c>
    </row>
    <row r="52" spans="1:5" ht="16.5" customHeight="1">
      <c r="A52" s="22" t="s">
        <v>10</v>
      </c>
      <c r="B52" s="23"/>
      <c r="C52" s="23"/>
      <c r="D52" s="24"/>
      <c r="E52" s="6"/>
    </row>
    <row r="53" spans="1:5">
      <c r="A53" s="3" t="s">
        <v>73</v>
      </c>
      <c r="B53" s="1">
        <v>100</v>
      </c>
      <c r="C53" s="1"/>
      <c r="D53" s="1">
        <v>220</v>
      </c>
      <c r="E53" s="1">
        <f t="shared" ref="E53:E59" si="8">C53*D53</f>
        <v>0</v>
      </c>
    </row>
    <row r="54" spans="1:5">
      <c r="A54" s="3" t="s">
        <v>55</v>
      </c>
      <c r="B54" s="1">
        <v>150</v>
      </c>
      <c r="C54" s="1"/>
      <c r="D54" s="1">
        <v>100</v>
      </c>
      <c r="E54" s="1">
        <f t="shared" si="8"/>
        <v>0</v>
      </c>
    </row>
    <row r="55" spans="1:5">
      <c r="A55" s="2" t="s">
        <v>75</v>
      </c>
      <c r="B55" s="1">
        <v>250</v>
      </c>
      <c r="C55" s="1"/>
      <c r="D55" s="1">
        <v>330</v>
      </c>
      <c r="E55" s="1">
        <f t="shared" si="8"/>
        <v>0</v>
      </c>
    </row>
    <row r="56" spans="1:5">
      <c r="A56" s="2" t="s">
        <v>57</v>
      </c>
      <c r="B56" s="1" t="s">
        <v>11</v>
      </c>
      <c r="C56" s="1"/>
      <c r="D56" s="1">
        <v>110</v>
      </c>
      <c r="E56" s="1">
        <f t="shared" si="8"/>
        <v>0</v>
      </c>
    </row>
    <row r="57" spans="1:5">
      <c r="A57" s="3" t="s">
        <v>86</v>
      </c>
      <c r="B57" s="1" t="s">
        <v>11</v>
      </c>
      <c r="C57" s="19"/>
      <c r="D57" s="1">
        <v>100</v>
      </c>
      <c r="E57" s="1">
        <f t="shared" si="8"/>
        <v>0</v>
      </c>
    </row>
    <row r="58" spans="1:5">
      <c r="A58" s="3" t="s">
        <v>35</v>
      </c>
      <c r="B58" s="1" t="s">
        <v>80</v>
      </c>
      <c r="C58" s="1"/>
      <c r="D58" s="1">
        <v>350</v>
      </c>
      <c r="E58" s="1">
        <f>C58*D58</f>
        <v>0</v>
      </c>
    </row>
    <row r="59" spans="1:5">
      <c r="A59" s="3" t="s">
        <v>122</v>
      </c>
      <c r="B59" s="1" t="s">
        <v>80</v>
      </c>
      <c r="C59" s="1"/>
      <c r="D59" s="1">
        <v>210</v>
      </c>
      <c r="E59" s="1">
        <f t="shared" si="8"/>
        <v>0</v>
      </c>
    </row>
    <row r="60" spans="1:5">
      <c r="A60" s="2" t="s">
        <v>74</v>
      </c>
      <c r="B60" s="1">
        <v>200</v>
      </c>
      <c r="C60" s="1"/>
      <c r="D60" s="1">
        <v>250</v>
      </c>
      <c r="E60" s="1">
        <f>C60*D60</f>
        <v>0</v>
      </c>
    </row>
    <row r="61" spans="1:5">
      <c r="A61" s="2" t="s">
        <v>56</v>
      </c>
      <c r="B61" s="1">
        <v>200</v>
      </c>
      <c r="C61" s="1"/>
      <c r="D61" s="1">
        <v>270</v>
      </c>
      <c r="E61" s="1">
        <f>C61*D61</f>
        <v>0</v>
      </c>
    </row>
    <row r="62" spans="1:5">
      <c r="A62" s="2" t="s">
        <v>135</v>
      </c>
      <c r="B62" s="1" t="s">
        <v>136</v>
      </c>
      <c r="C62" s="1"/>
      <c r="D62" s="1">
        <v>350</v>
      </c>
      <c r="E62" s="1">
        <f>C62*D62</f>
        <v>0</v>
      </c>
    </row>
    <row r="63" spans="1:5" ht="15.75">
      <c r="A63" s="22" t="s">
        <v>12</v>
      </c>
      <c r="B63" s="23"/>
      <c r="C63" s="23"/>
      <c r="D63" s="24"/>
      <c r="E63" s="6"/>
    </row>
    <row r="64" spans="1:5">
      <c r="A64" s="3" t="s">
        <v>38</v>
      </c>
      <c r="B64" s="1">
        <v>150</v>
      </c>
      <c r="C64" s="1"/>
      <c r="D64" s="1">
        <v>210</v>
      </c>
      <c r="E64" s="1">
        <f t="shared" ref="E64:E70" si="9">C64*D64</f>
        <v>0</v>
      </c>
    </row>
    <row r="65" spans="1:5">
      <c r="A65" s="3" t="s">
        <v>61</v>
      </c>
      <c r="B65" s="1">
        <v>150</v>
      </c>
      <c r="C65" s="1"/>
      <c r="D65" s="1">
        <v>180</v>
      </c>
      <c r="E65" s="1">
        <f t="shared" si="9"/>
        <v>0</v>
      </c>
    </row>
    <row r="66" spans="1:5">
      <c r="A66" s="3" t="s">
        <v>110</v>
      </c>
      <c r="B66" s="1">
        <v>150</v>
      </c>
      <c r="C66" s="1"/>
      <c r="D66" s="1">
        <v>120</v>
      </c>
      <c r="E66" s="1">
        <f t="shared" ref="E66" si="10">D66*C66</f>
        <v>0</v>
      </c>
    </row>
    <row r="67" spans="1:5">
      <c r="A67" s="3" t="s">
        <v>62</v>
      </c>
      <c r="B67" s="1">
        <v>150</v>
      </c>
      <c r="C67" s="1"/>
      <c r="D67" s="1">
        <v>120</v>
      </c>
      <c r="E67" s="1">
        <f t="shared" si="9"/>
        <v>0</v>
      </c>
    </row>
    <row r="68" spans="1:5">
      <c r="A68" s="2" t="s">
        <v>59</v>
      </c>
      <c r="B68" s="1">
        <v>150</v>
      </c>
      <c r="C68" s="1"/>
      <c r="D68" s="1">
        <v>140</v>
      </c>
      <c r="E68" s="1">
        <f t="shared" si="9"/>
        <v>0</v>
      </c>
    </row>
    <row r="69" spans="1:5">
      <c r="A69" s="3" t="s">
        <v>36</v>
      </c>
      <c r="B69" s="1" t="s">
        <v>11</v>
      </c>
      <c r="C69" s="1"/>
      <c r="D69" s="1">
        <v>140</v>
      </c>
      <c r="E69" s="1">
        <f t="shared" si="9"/>
        <v>0</v>
      </c>
    </row>
    <row r="70" spans="1:5">
      <c r="A70" s="2" t="s">
        <v>60</v>
      </c>
      <c r="B70" s="1" t="s">
        <v>11</v>
      </c>
      <c r="C70" s="1"/>
      <c r="D70" s="1">
        <v>140</v>
      </c>
      <c r="E70" s="1">
        <f t="shared" si="9"/>
        <v>0</v>
      </c>
    </row>
    <row r="71" spans="1:5" ht="15.75">
      <c r="A71" s="32" t="s">
        <v>49</v>
      </c>
      <c r="B71" s="33"/>
      <c r="C71" s="33"/>
      <c r="D71" s="34"/>
      <c r="E71" s="6"/>
    </row>
    <row r="72" spans="1:5" ht="15.75">
      <c r="A72" s="22" t="s">
        <v>37</v>
      </c>
      <c r="B72" s="23"/>
      <c r="C72" s="23"/>
      <c r="D72" s="24"/>
      <c r="E72" s="6"/>
    </row>
    <row r="73" spans="1:5">
      <c r="A73" s="3" t="s">
        <v>76</v>
      </c>
      <c r="B73" s="1">
        <v>100</v>
      </c>
      <c r="C73" s="1"/>
      <c r="D73" s="1">
        <v>255</v>
      </c>
      <c r="E73" s="1">
        <f t="shared" ref="E73:E79" si="11">D73*C73</f>
        <v>0</v>
      </c>
    </row>
    <row r="74" spans="1:5">
      <c r="A74" s="2" t="s">
        <v>77</v>
      </c>
      <c r="B74" s="1">
        <v>100</v>
      </c>
      <c r="C74" s="1"/>
      <c r="D74" s="1">
        <v>255</v>
      </c>
      <c r="E74" s="1">
        <f t="shared" si="11"/>
        <v>0</v>
      </c>
    </row>
    <row r="75" spans="1:5">
      <c r="A75" s="2" t="s">
        <v>64</v>
      </c>
      <c r="B75" s="1">
        <v>300</v>
      </c>
      <c r="C75" s="1"/>
      <c r="D75" s="1">
        <v>450</v>
      </c>
      <c r="E75" s="1">
        <f t="shared" si="11"/>
        <v>0</v>
      </c>
    </row>
    <row r="76" spans="1:5">
      <c r="A76" s="2" t="s">
        <v>125</v>
      </c>
      <c r="B76" s="1">
        <v>200</v>
      </c>
      <c r="C76" s="1"/>
      <c r="D76" s="1">
        <v>620</v>
      </c>
      <c r="E76" s="1">
        <f t="shared" si="11"/>
        <v>0</v>
      </c>
    </row>
    <row r="77" spans="1:5">
      <c r="A77" s="3" t="s">
        <v>124</v>
      </c>
      <c r="B77" s="1">
        <v>250</v>
      </c>
      <c r="C77" s="1"/>
      <c r="D77" s="1">
        <v>700</v>
      </c>
      <c r="E77" s="1">
        <f t="shared" si="11"/>
        <v>0</v>
      </c>
    </row>
    <row r="78" spans="1:5">
      <c r="A78" s="3" t="s">
        <v>104</v>
      </c>
      <c r="B78" s="1">
        <v>350</v>
      </c>
      <c r="C78" s="1"/>
      <c r="D78" s="1">
        <v>645</v>
      </c>
      <c r="E78" s="1">
        <f t="shared" si="11"/>
        <v>0</v>
      </c>
    </row>
    <row r="79" spans="1:5">
      <c r="A79" s="3" t="s">
        <v>78</v>
      </c>
      <c r="B79" s="1">
        <v>100</v>
      </c>
      <c r="C79" s="1"/>
      <c r="D79" s="1">
        <v>345</v>
      </c>
      <c r="E79" s="1">
        <f t="shared" si="11"/>
        <v>0</v>
      </c>
    </row>
    <row r="80" spans="1:5">
      <c r="A80" s="2" t="s">
        <v>123</v>
      </c>
      <c r="B80" s="1" t="s">
        <v>87</v>
      </c>
      <c r="C80" s="1"/>
      <c r="D80" s="1">
        <v>590</v>
      </c>
      <c r="E80" s="1">
        <f>D80*C80</f>
        <v>0</v>
      </c>
    </row>
    <row r="81" spans="1:5" ht="15.75">
      <c r="A81" s="22" t="s">
        <v>39</v>
      </c>
      <c r="B81" s="23"/>
      <c r="C81" s="23"/>
      <c r="D81" s="24"/>
      <c r="E81" s="6"/>
    </row>
    <row r="82" spans="1:5">
      <c r="A82" s="3" t="s">
        <v>89</v>
      </c>
      <c r="B82" s="1" t="s">
        <v>88</v>
      </c>
      <c r="C82" s="1"/>
      <c r="D82" s="1">
        <v>590</v>
      </c>
      <c r="E82" s="1">
        <f t="shared" ref="E82" si="12">C82*D82</f>
        <v>0</v>
      </c>
    </row>
    <row r="83" spans="1:5">
      <c r="A83" s="3" t="s">
        <v>133</v>
      </c>
      <c r="B83" s="1">
        <v>300</v>
      </c>
      <c r="C83" s="1"/>
      <c r="D83" s="1">
        <v>480</v>
      </c>
      <c r="E83" s="1">
        <f t="shared" ref="E83:E90" si="13">C83*D83</f>
        <v>0</v>
      </c>
    </row>
    <row r="84" spans="1:5">
      <c r="A84" s="3" t="s">
        <v>139</v>
      </c>
      <c r="B84" s="1">
        <v>370</v>
      </c>
      <c r="C84" s="1"/>
      <c r="D84" s="1">
        <v>520</v>
      </c>
      <c r="E84" s="1">
        <f t="shared" si="13"/>
        <v>0</v>
      </c>
    </row>
    <row r="85" spans="1:5">
      <c r="A85" s="3" t="s">
        <v>105</v>
      </c>
      <c r="B85" s="1">
        <v>250</v>
      </c>
      <c r="C85" s="1"/>
      <c r="D85" s="1">
        <v>490</v>
      </c>
      <c r="E85" s="1">
        <f t="shared" ref="E85" si="14">D85*C85</f>
        <v>0</v>
      </c>
    </row>
    <row r="86" spans="1:5">
      <c r="A86" s="3" t="s">
        <v>106</v>
      </c>
      <c r="B86" s="1" t="s">
        <v>107</v>
      </c>
      <c r="C86" s="1"/>
      <c r="D86" s="1">
        <v>490</v>
      </c>
      <c r="E86" s="1">
        <f t="shared" ref="E86:E87" si="15">D86*C86</f>
        <v>0</v>
      </c>
    </row>
    <row r="87" spans="1:5">
      <c r="A87" s="3" t="s">
        <v>108</v>
      </c>
      <c r="B87" s="1" t="s">
        <v>109</v>
      </c>
      <c r="C87" s="1"/>
      <c r="D87" s="1">
        <v>1300</v>
      </c>
      <c r="E87" s="1">
        <f t="shared" si="15"/>
        <v>0</v>
      </c>
    </row>
    <row r="88" spans="1:5">
      <c r="A88" s="3" t="s">
        <v>90</v>
      </c>
      <c r="B88" s="1">
        <v>180</v>
      </c>
      <c r="C88" s="1"/>
      <c r="D88" s="1">
        <v>350</v>
      </c>
      <c r="E88" s="1">
        <f t="shared" si="13"/>
        <v>0</v>
      </c>
    </row>
    <row r="89" spans="1:5">
      <c r="A89" s="2" t="s">
        <v>91</v>
      </c>
      <c r="B89" s="1" t="s">
        <v>92</v>
      </c>
      <c r="C89" s="1"/>
      <c r="D89" s="1">
        <v>485</v>
      </c>
      <c r="E89" s="1">
        <f t="shared" si="13"/>
        <v>0</v>
      </c>
    </row>
    <row r="90" spans="1:5">
      <c r="A90" s="2" t="s">
        <v>93</v>
      </c>
      <c r="B90" s="1">
        <v>180</v>
      </c>
      <c r="C90" s="1"/>
      <c r="D90" s="1">
        <v>380</v>
      </c>
      <c r="E90" s="1">
        <f t="shared" si="13"/>
        <v>0</v>
      </c>
    </row>
    <row r="91" spans="1:5" ht="15.75">
      <c r="A91" s="22" t="s">
        <v>26</v>
      </c>
      <c r="B91" s="23"/>
      <c r="C91" s="23"/>
      <c r="D91" s="24"/>
      <c r="E91" s="6"/>
    </row>
    <row r="92" spans="1:5">
      <c r="A92" s="3" t="s">
        <v>94</v>
      </c>
      <c r="B92" s="1" t="s">
        <v>58</v>
      </c>
      <c r="C92" s="1"/>
      <c r="D92" s="1">
        <v>420</v>
      </c>
      <c r="E92" s="1">
        <f>C92*D92</f>
        <v>0</v>
      </c>
    </row>
    <row r="93" spans="1:5">
      <c r="A93" s="2" t="s">
        <v>95</v>
      </c>
      <c r="B93" s="1" t="s">
        <v>97</v>
      </c>
      <c r="C93" s="1"/>
      <c r="D93" s="1">
        <v>295</v>
      </c>
      <c r="E93" s="1">
        <f>C93*D93</f>
        <v>0</v>
      </c>
    </row>
    <row r="94" spans="1:5">
      <c r="A94" s="2" t="s">
        <v>96</v>
      </c>
      <c r="B94" s="1" t="s">
        <v>97</v>
      </c>
      <c r="C94" s="1"/>
      <c r="D94" s="1">
        <v>295</v>
      </c>
      <c r="E94" s="1">
        <f>C94*D94</f>
        <v>0</v>
      </c>
    </row>
    <row r="95" spans="1:5" ht="15.75">
      <c r="A95" s="22" t="s">
        <v>13</v>
      </c>
      <c r="B95" s="23"/>
      <c r="C95" s="23"/>
      <c r="D95" s="24"/>
      <c r="E95" s="6"/>
    </row>
    <row r="96" spans="1:5">
      <c r="A96" s="3" t="s">
        <v>66</v>
      </c>
      <c r="B96" s="1" t="s">
        <v>81</v>
      </c>
      <c r="C96" s="1"/>
      <c r="D96" s="1">
        <v>1500</v>
      </c>
      <c r="E96" s="1">
        <f>C96*D96</f>
        <v>0</v>
      </c>
    </row>
    <row r="97" spans="1:5">
      <c r="A97" s="2" t="s">
        <v>65</v>
      </c>
      <c r="B97" s="1" t="s">
        <v>11</v>
      </c>
      <c r="C97" s="1"/>
      <c r="D97" s="1">
        <v>190</v>
      </c>
      <c r="E97" s="1">
        <f>C97*D97</f>
        <v>0</v>
      </c>
    </row>
    <row r="98" spans="1:5">
      <c r="A98" s="3" t="s">
        <v>40</v>
      </c>
      <c r="B98" s="1">
        <v>100</v>
      </c>
      <c r="C98" s="1"/>
      <c r="D98" s="1">
        <v>245</v>
      </c>
      <c r="E98" s="1">
        <f>C98*D98</f>
        <v>0</v>
      </c>
    </row>
    <row r="99" spans="1:5">
      <c r="A99" s="3" t="s">
        <v>63</v>
      </c>
      <c r="B99" s="1">
        <v>100</v>
      </c>
      <c r="C99" s="1"/>
      <c r="D99" s="1">
        <v>265</v>
      </c>
      <c r="E99" s="1">
        <f>C99*D99</f>
        <v>0</v>
      </c>
    </row>
    <row r="100" spans="1:5">
      <c r="A100" s="3" t="s">
        <v>98</v>
      </c>
      <c r="B100" s="1">
        <v>50</v>
      </c>
      <c r="C100" s="1"/>
      <c r="D100" s="1">
        <v>80</v>
      </c>
      <c r="E100" s="1">
        <f>C100*D100</f>
        <v>0</v>
      </c>
    </row>
    <row r="101" spans="1:5" ht="15.75">
      <c r="A101" s="22"/>
      <c r="B101" s="23"/>
      <c r="C101" s="23"/>
      <c r="D101" s="24"/>
      <c r="E101" s="6"/>
    </row>
    <row r="102" spans="1:5">
      <c r="A102" s="3" t="s">
        <v>79</v>
      </c>
      <c r="B102" s="1">
        <v>240</v>
      </c>
      <c r="C102" s="1"/>
      <c r="D102" s="1">
        <v>75</v>
      </c>
      <c r="E102" s="1">
        <f>C102*D102</f>
        <v>0</v>
      </c>
    </row>
    <row r="103" spans="1:5" ht="15.75">
      <c r="A103" s="22" t="s">
        <v>14</v>
      </c>
      <c r="B103" s="23"/>
      <c r="C103" s="23"/>
      <c r="D103" s="24"/>
      <c r="E103" s="7"/>
    </row>
    <row r="104" spans="1:5">
      <c r="A104" s="3" t="s">
        <v>15</v>
      </c>
      <c r="B104" s="1" t="s">
        <v>16</v>
      </c>
      <c r="C104" s="1"/>
      <c r="D104" s="1">
        <v>240</v>
      </c>
      <c r="E104" s="1">
        <f t="shared" ref="E104:E105" si="16">C104*D104</f>
        <v>0</v>
      </c>
    </row>
    <row r="105" spans="1:5">
      <c r="A105" s="3" t="s">
        <v>41</v>
      </c>
      <c r="B105" s="1" t="s">
        <v>16</v>
      </c>
      <c r="C105" s="1"/>
      <c r="D105" s="1">
        <v>240</v>
      </c>
      <c r="E105" s="1">
        <f t="shared" si="16"/>
        <v>0</v>
      </c>
    </row>
    <row r="106" spans="1:5" ht="15.75">
      <c r="A106" s="22" t="s">
        <v>42</v>
      </c>
      <c r="B106" s="23"/>
      <c r="C106" s="23"/>
      <c r="D106" s="24"/>
      <c r="E106" s="7"/>
    </row>
    <row r="107" spans="1:5">
      <c r="A107" s="3" t="s">
        <v>130</v>
      </c>
      <c r="B107" s="1" t="s">
        <v>99</v>
      </c>
      <c r="C107" s="1"/>
      <c r="D107" s="1">
        <v>900</v>
      </c>
      <c r="E107" s="1">
        <f t="shared" ref="E107:E113" si="17">D107*C107</f>
        <v>0</v>
      </c>
    </row>
    <row r="108" spans="1:5">
      <c r="A108" s="3" t="s">
        <v>126</v>
      </c>
      <c r="B108" s="1" t="s">
        <v>99</v>
      </c>
      <c r="C108" s="1"/>
      <c r="D108" s="1">
        <v>950</v>
      </c>
      <c r="E108" s="1">
        <f t="shared" si="17"/>
        <v>0</v>
      </c>
    </row>
    <row r="109" spans="1:5">
      <c r="A109" s="3" t="s">
        <v>127</v>
      </c>
      <c r="B109" s="1" t="s">
        <v>99</v>
      </c>
      <c r="C109" s="1"/>
      <c r="D109" s="1">
        <v>950</v>
      </c>
      <c r="E109" s="1">
        <f t="shared" si="17"/>
        <v>0</v>
      </c>
    </row>
    <row r="110" spans="1:5">
      <c r="A110" s="3" t="s">
        <v>128</v>
      </c>
      <c r="B110" s="1" t="s">
        <v>99</v>
      </c>
      <c r="C110" s="1"/>
      <c r="D110" s="1">
        <v>800</v>
      </c>
      <c r="E110" s="1">
        <f t="shared" si="17"/>
        <v>0</v>
      </c>
    </row>
    <row r="111" spans="1:5">
      <c r="A111" s="3" t="s">
        <v>129</v>
      </c>
      <c r="B111" s="1" t="s">
        <v>99</v>
      </c>
      <c r="C111" s="1"/>
      <c r="D111" s="1">
        <v>1450</v>
      </c>
      <c r="E111" s="1">
        <f t="shared" si="17"/>
        <v>0</v>
      </c>
    </row>
    <row r="112" spans="1:5">
      <c r="A112" s="3" t="s">
        <v>100</v>
      </c>
      <c r="B112" s="1" t="s">
        <v>101</v>
      </c>
      <c r="C112" s="1"/>
      <c r="D112" s="1">
        <v>1600</v>
      </c>
      <c r="E112" s="1">
        <f t="shared" si="17"/>
        <v>0</v>
      </c>
    </row>
    <row r="113" spans="1:5">
      <c r="A113" s="3" t="s">
        <v>134</v>
      </c>
      <c r="B113" s="1">
        <v>0.5</v>
      </c>
      <c r="C113" s="1"/>
      <c r="D113" s="1">
        <v>1000</v>
      </c>
      <c r="E113" s="1">
        <f t="shared" si="17"/>
        <v>0</v>
      </c>
    </row>
    <row r="114" spans="1:5">
      <c r="A114" s="3"/>
      <c r="B114" s="1"/>
      <c r="C114" s="1"/>
      <c r="D114" s="1"/>
      <c r="E114" s="1">
        <f t="shared" ref="E114:E118" si="18">D114*C114</f>
        <v>0</v>
      </c>
    </row>
    <row r="115" spans="1:5">
      <c r="A115" s="3"/>
      <c r="B115" s="1"/>
      <c r="C115" s="1"/>
      <c r="D115" s="1"/>
      <c r="E115" s="1">
        <f t="shared" si="18"/>
        <v>0</v>
      </c>
    </row>
    <row r="116" spans="1:5">
      <c r="A116" s="3"/>
      <c r="B116" s="1"/>
      <c r="C116" s="1"/>
      <c r="D116" s="1"/>
      <c r="E116" s="1">
        <f t="shared" si="18"/>
        <v>0</v>
      </c>
    </row>
    <row r="117" spans="1:5">
      <c r="A117" s="3"/>
      <c r="B117" s="1"/>
      <c r="C117" s="1"/>
      <c r="D117" s="1"/>
      <c r="E117" s="1">
        <f t="shared" si="18"/>
        <v>0</v>
      </c>
    </row>
    <row r="118" spans="1:5">
      <c r="A118" s="3"/>
      <c r="B118" s="1"/>
      <c r="C118" s="1"/>
      <c r="D118" s="1"/>
      <c r="E118" s="1">
        <f t="shared" si="18"/>
        <v>0</v>
      </c>
    </row>
    <row r="119" spans="1:5" ht="18.75">
      <c r="A119" s="30" t="s">
        <v>17</v>
      </c>
      <c r="B119" s="31"/>
      <c r="C119" s="31"/>
      <c r="D119" s="31"/>
      <c r="E119" s="14">
        <f>SUM(E12:E118)</f>
        <v>0</v>
      </c>
    </row>
    <row r="120" spans="1:5" ht="18.75">
      <c r="A120" s="30" t="s">
        <v>43</v>
      </c>
      <c r="B120" s="31"/>
      <c r="C120" s="31"/>
      <c r="D120" s="15">
        <v>0.1</v>
      </c>
      <c r="E120" s="16">
        <f>E119*10%</f>
        <v>0</v>
      </c>
    </row>
    <row r="121" spans="1:5" ht="18.75">
      <c r="A121" s="30" t="s">
        <v>18</v>
      </c>
      <c r="B121" s="31"/>
      <c r="C121" s="31"/>
      <c r="D121" s="31"/>
      <c r="E121" s="17">
        <f>E119+E120</f>
        <v>0</v>
      </c>
    </row>
    <row r="122" spans="1:5" ht="15.75">
      <c r="A122" s="20"/>
    </row>
  </sheetData>
  <mergeCells count="26">
    <mergeCell ref="B4:E4"/>
    <mergeCell ref="B5:E5"/>
    <mergeCell ref="B6:E6"/>
    <mergeCell ref="B7:E7"/>
    <mergeCell ref="A1:B1"/>
    <mergeCell ref="B2:E2"/>
    <mergeCell ref="B3:E3"/>
    <mergeCell ref="A119:D119"/>
    <mergeCell ref="A121:D121"/>
    <mergeCell ref="A120:C120"/>
    <mergeCell ref="A71:D71"/>
    <mergeCell ref="A72:D72"/>
    <mergeCell ref="A81:D81"/>
    <mergeCell ref="A91:D91"/>
    <mergeCell ref="A95:D95"/>
    <mergeCell ref="A63:D63"/>
    <mergeCell ref="A101:D101"/>
    <mergeCell ref="A103:D103"/>
    <mergeCell ref="B8:E8"/>
    <mergeCell ref="A106:D106"/>
    <mergeCell ref="A52:D52"/>
    <mergeCell ref="B9:E9"/>
    <mergeCell ref="A11:D11"/>
    <mergeCell ref="A16:D16"/>
    <mergeCell ref="A24:D24"/>
    <mergeCell ref="A34:D34"/>
  </mergeCells>
  <pageMargins left="0.23622047244094491" right="0.23622047244094491" top="0.74803149606299213" bottom="0.74803149606299213" header="0" footer="0"/>
  <pageSetup paperSize="9" scale="81" fitToHeight="2" orientation="portrait" horizontalDpi="300" verticalDpi="300" r:id="rId1"/>
  <rowBreaks count="1" manualBreakCount="1">
    <brk id="137" max="16383" man="1"/>
  </rowBreaks>
  <colBreaks count="1" manualBreakCount="1">
    <brk id="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restoran</cp:lastModifiedBy>
  <cp:lastPrinted>2015-10-04T16:01:14Z</cp:lastPrinted>
  <dcterms:created xsi:type="dcterms:W3CDTF">2011-01-27T09:38:46Z</dcterms:created>
  <dcterms:modified xsi:type="dcterms:W3CDTF">2015-12-22T17:20:00Z</dcterms:modified>
</cp:coreProperties>
</file>